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ise-my.sharepoint.com/personal/louice_andersson_ki_se/Documents/Statistik/C1. Behov, dimensionering och strategisk kompetensförsörjning/Docenturnämnden/"/>
    </mc:Choice>
  </mc:AlternateContent>
  <xr:revisionPtr revIDLastSave="35" documentId="8_{006DCF1D-7015-4B95-AB81-23DDDF3E3FF5}" xr6:coauthVersionLast="47" xr6:coauthVersionMax="47" xr10:uidLastSave="{F47D9976-7579-4467-A291-C130CC7923A5}"/>
  <bookViews>
    <workbookView xWindow="-28920" yWindow="-120" windowWidth="29040" windowHeight="17640" xr2:uid="{9862DB1C-9200-4E35-909E-47387364315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H75" i="1" l="1"/>
  <c r="H76" i="1"/>
  <c r="H77" i="1"/>
  <c r="H78" i="1"/>
  <c r="H79" i="1"/>
  <c r="H80" i="1"/>
  <c r="H81" i="1"/>
  <c r="H82" i="1"/>
  <c r="H83" i="1"/>
  <c r="H84" i="1"/>
  <c r="H85" i="1"/>
  <c r="F69" i="1"/>
  <c r="G69" i="1" s="1"/>
  <c r="G53" i="1"/>
  <c r="H86" i="1" l="1"/>
  <c r="F116" i="1"/>
  <c r="G116" i="1" s="1"/>
  <c r="F103" i="1"/>
  <c r="G103" i="1" s="1"/>
  <c r="G86" i="1"/>
  <c r="H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H19" i="1"/>
  <c r="B121" i="1" l="1"/>
  <c r="B125" i="1" s="1"/>
  <c r="I19" i="1"/>
  <c r="C121" i="1" s="1"/>
  <c r="C124" i="1"/>
  <c r="C123" i="1"/>
  <c r="I37" i="1"/>
  <c r="C122" i="1" l="1"/>
  <c r="C125" i="1" s="1"/>
</calcChain>
</file>

<file path=xl/sharedStrings.xml><?xml version="1.0" encoding="utf-8"?>
<sst xmlns="http://schemas.openxmlformats.org/spreadsheetml/2006/main" count="77" uniqueCount="36">
  <si>
    <t>Tabell Undervisning, handledning och pedagogiska ledarskapsroller</t>
  </si>
  <si>
    <t>Teoretisk undervisning vid lärosäte (se pedagogiska meritportföljen 4.1-4.2)</t>
  </si>
  <si>
    <t>Lärosäte</t>
  </si>
  <si>
    <t>Nivå</t>
  </si>
  <si>
    <t>Program/Fristående kurs/Uppdragsutbildning</t>
  </si>
  <si>
    <t>Kursnamn inkl högskolepoäng</t>
  </si>
  <si>
    <t>Roll</t>
  </si>
  <si>
    <t>Undervisningsmetod/format</t>
  </si>
  <si>
    <t>År</t>
  </si>
  <si>
    <t>Antal timmar</t>
  </si>
  <si>
    <t>Poäng</t>
  </si>
  <si>
    <t>Intyg nr</t>
  </si>
  <si>
    <t>Handledning och examination av examensarbeten på grund och avancerad nivå (se pedagogiska meritportföljen 4.5)</t>
  </si>
  <si>
    <t xml:space="preserve">Antal arbeten </t>
  </si>
  <si>
    <t>Doktorand/Postdoktor</t>
  </si>
  <si>
    <t>Namn</t>
  </si>
  <si>
    <t>Examen</t>
  </si>
  <si>
    <t xml:space="preserve"> Intyg nr</t>
  </si>
  <si>
    <t>Verksamhetsförlagd handledning/undervisning av studenter (se pedagogiska meritportföljen 4.2)</t>
  </si>
  <si>
    <t>Lärosäte/Region/Kommun</t>
  </si>
  <si>
    <t>Antal kurser</t>
  </si>
  <si>
    <t>Undervisning för hälso- och sjukvårdspersonal, patienter och övriga (se pedagogiska meritportföljen 5)</t>
  </si>
  <si>
    <t>Lärosäte/Region/Kommun/Övrig</t>
  </si>
  <si>
    <t>Målgrupp</t>
  </si>
  <si>
    <t>Kontext</t>
  </si>
  <si>
    <t>Pedagogiska ledarskapsroller (tidigare och pågående) (se pedagogiska meritportföljen 6.5)</t>
  </si>
  <si>
    <t>Kurs/Program/Institution</t>
  </si>
  <si>
    <t>Antal</t>
  </si>
  <si>
    <t>Sammanlagd undervisning</t>
  </si>
  <si>
    <t>Teoretisk undervisning vid lärosäte (minst 10p)</t>
  </si>
  <si>
    <t>Handledning/undervisning i verksamhet (max 6p)
- Verksamhetsförlagd handledning/undervisning av studenter
- Undervisning för hälso- och sjukvårdspersonal, patienter och övriga</t>
  </si>
  <si>
    <t>Pedagogiska ledarskapsroller (max 6)</t>
  </si>
  <si>
    <t>TOTALT:</t>
  </si>
  <si>
    <t>Handledning av doktorander som bihandledare (tidigare och pågående) (se pedagogiska meritportföljen 4.6-4.8)</t>
  </si>
  <si>
    <t>Handledning av doktorander och postdoktorer som huvudhandledare (tidigare och pågående) (se pedagogiska meritportföljen 4.6-4.8)</t>
  </si>
  <si>
    <t>Handledning (max 8 p)
- Handledning/examination examensarbeten grundnivå och avancerad nivå
- Handledning av doktorander som bihandledare
- Handledning av doktorander och postdoktorer som huvudhandledare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</si>
</sst>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</cellXfs>
  <cellStyles count="1">
    <cellStyle name="Normal" xfId="0" builtinId="0"/>
  </cellStyles>
  <dxfs count="5">
    <dxf>
      <font>
        <color theme="5" tint="-0.24994659260841701"/>
      </font>
      <fill>
        <patternFill>
          <bgColor theme="5" tint="0.79998168889431442"/>
        </patternFill>
      </fill>
    </dxf>
    <dxf>
      <font>
        <color theme="6" tint="-0.499984740745262"/>
      </font>
      <fill>
        <patternFill>
          <bgColor rgb="FF92D050"/>
        </patternFill>
      </fill>
    </dxf>
    <dxf>
      <fill>
        <patternFill patternType="solid">
          <fgColor rgb="FF92D050"/>
          <bgColor rgb="FF92D050"/>
        </patternFill>
      </fill>
    </dxf>
    <dxf>
      <font>
        <color theme="1"/>
      </font>
      <fill>
        <patternFill>
          <bgColor theme="6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A82B-9A11-43E5-A9D5-885EC3DD259C}">
  <dimension ref="A2:J125"/>
  <sheetViews>
    <sheetView tabSelected="1" topLeftCell="A104" workbookViewId="0">
      <selection activeCell="C125" sqref="C125"/>
    </sheetView>
  </sheetViews>
  <sheetFormatPr defaultColWidth="8.7109375" defaultRowHeight="15" x14ac:dyDescent="0.25"/>
  <cols>
    <col min="1" max="1" width="72.42578125" customWidth="1"/>
    <col min="2" max="2" width="18.85546875" customWidth="1"/>
    <col min="3" max="3" width="22.28515625" customWidth="1"/>
    <col min="4" max="4" width="22.42578125" customWidth="1"/>
    <col min="5" max="5" width="18.5703125" customWidth="1"/>
    <col min="6" max="6" width="18.7109375" customWidth="1"/>
    <col min="7" max="7" width="9.28515625" customWidth="1"/>
    <col min="8" max="8" width="20.140625" customWidth="1"/>
    <col min="9" max="9" width="19.85546875" customWidth="1"/>
  </cols>
  <sheetData>
    <row r="2" spans="1:10" x14ac:dyDescent="0.25">
      <c r="A2" t="s">
        <v>0</v>
      </c>
    </row>
    <row r="4" spans="1:10" s="1" customFormat="1" ht="14.25" x14ac:dyDescent="0.2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</row>
    <row r="5" spans="1:10" s="4" customFormat="1" ht="27" customHeight="1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3" t="s">
        <v>10</v>
      </c>
      <c r="J5" s="2" t="s">
        <v>11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x14ac:dyDescent="0.25">
      <c r="A9" s="5"/>
      <c r="B9" s="5"/>
      <c r="C9" s="5"/>
      <c r="D9" s="5"/>
      <c r="E9" s="5"/>
      <c r="F9" s="5"/>
      <c r="G9" s="5"/>
      <c r="H9" s="5"/>
      <c r="I9" s="5"/>
      <c r="J9" s="5"/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6">
        <f>SUM(H6:H18)</f>
        <v>0</v>
      </c>
      <c r="I19" s="5">
        <f>IF(H19=0,0,IF(SUM(H6:H18)&lt;10,1,INT(SUM(H6:H18)/10)*2))</f>
        <v>0</v>
      </c>
      <c r="J19" s="5"/>
    </row>
    <row r="22" spans="1:10" s="1" customFormat="1" ht="14.25" x14ac:dyDescent="0.2">
      <c r="A22" s="21" t="s">
        <v>12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s="9" customFormat="1" ht="38.25" customHeight="1" x14ac:dyDescent="0.25">
      <c r="A23" s="7" t="s">
        <v>2</v>
      </c>
      <c r="B23" s="7" t="s">
        <v>3</v>
      </c>
      <c r="C23" s="7" t="s">
        <v>4</v>
      </c>
      <c r="D23" s="7" t="s">
        <v>5</v>
      </c>
      <c r="E23" s="7" t="s">
        <v>6</v>
      </c>
      <c r="F23" s="7" t="s">
        <v>7</v>
      </c>
      <c r="G23" s="7" t="s">
        <v>8</v>
      </c>
      <c r="H23" s="7" t="s">
        <v>13</v>
      </c>
      <c r="I23" s="8" t="s">
        <v>10</v>
      </c>
      <c r="J23" s="7" t="s">
        <v>11</v>
      </c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>
        <f>SUM(H24*2)</f>
        <v>0</v>
      </c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>
        <f t="shared" ref="I25:I36" si="0">SUM(H25*2)</f>
        <v>0</v>
      </c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>
        <f t="shared" si="0"/>
        <v>0</v>
      </c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>
        <f t="shared" si="0"/>
        <v>0</v>
      </c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>
        <f t="shared" si="0"/>
        <v>0</v>
      </c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>
        <f t="shared" si="0"/>
        <v>0</v>
      </c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>
        <f t="shared" si="0"/>
        <v>0</v>
      </c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>
        <f t="shared" si="0"/>
        <v>0</v>
      </c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>
        <f t="shared" si="0"/>
        <v>0</v>
      </c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>
        <f t="shared" si="0"/>
        <v>0</v>
      </c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>
        <f t="shared" si="0"/>
        <v>0</v>
      </c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>
        <f t="shared" si="0"/>
        <v>0</v>
      </c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>
        <f t="shared" si="0"/>
        <v>0</v>
      </c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>
        <f>SUM(H24:H36)</f>
        <v>0</v>
      </c>
      <c r="I37" s="5">
        <f>SUM(I24:I36)</f>
        <v>0</v>
      </c>
      <c r="J37" s="5"/>
    </row>
    <row r="40" spans="1:10" s="1" customFormat="1" ht="14.25" x14ac:dyDescent="0.2">
      <c r="A40" s="15" t="s">
        <v>33</v>
      </c>
      <c r="B40" s="16"/>
      <c r="C40" s="16"/>
      <c r="D40" s="16"/>
      <c r="E40" s="16"/>
      <c r="F40" s="16"/>
      <c r="G40" s="16"/>
      <c r="H40" s="16"/>
      <c r="I40" s="17"/>
    </row>
    <row r="41" spans="1:10" s="9" customFormat="1" ht="36" customHeight="1" x14ac:dyDescent="0.25">
      <c r="A41" s="7" t="s">
        <v>2</v>
      </c>
      <c r="B41" s="7" t="s">
        <v>14</v>
      </c>
      <c r="C41" s="7" t="s">
        <v>15</v>
      </c>
      <c r="D41" s="7" t="s">
        <v>16</v>
      </c>
      <c r="E41" s="7" t="s">
        <v>6</v>
      </c>
      <c r="F41" s="7" t="s">
        <v>27</v>
      </c>
      <c r="G41" s="8" t="s">
        <v>10</v>
      </c>
      <c r="H41" s="7" t="s">
        <v>17</v>
      </c>
      <c r="I41" s="7" t="s">
        <v>8</v>
      </c>
    </row>
    <row r="42" spans="1:10" x14ac:dyDescent="0.25">
      <c r="A42" s="5"/>
      <c r="B42" s="5"/>
      <c r="C42" s="5"/>
      <c r="D42" s="5"/>
      <c r="E42" s="10"/>
      <c r="F42" s="5"/>
      <c r="G42" s="5"/>
      <c r="H42" s="5"/>
      <c r="I42" s="5"/>
    </row>
    <row r="43" spans="1:10" x14ac:dyDescent="0.25">
      <c r="A43" s="5"/>
      <c r="B43" s="5"/>
      <c r="C43" s="5"/>
      <c r="D43" s="5"/>
      <c r="E43" s="10"/>
      <c r="F43" s="5"/>
      <c r="G43" s="5"/>
      <c r="H43" s="5"/>
      <c r="I43" s="5"/>
    </row>
    <row r="44" spans="1:10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10" x14ac:dyDescent="0.25">
      <c r="A45" s="5"/>
      <c r="B45" s="5"/>
      <c r="C45" s="5"/>
      <c r="D45" s="5"/>
      <c r="E45" s="10"/>
      <c r="F45" s="5"/>
      <c r="G45" s="5"/>
      <c r="H45" s="5"/>
      <c r="I45" s="5"/>
    </row>
    <row r="46" spans="1:10" x14ac:dyDescent="0.25">
      <c r="A46" s="5"/>
      <c r="B46" s="5"/>
      <c r="C46" s="5"/>
      <c r="D46" s="5"/>
      <c r="E46" s="10"/>
      <c r="F46" s="5"/>
      <c r="G46" s="5"/>
      <c r="H46" s="5"/>
      <c r="I46" s="5"/>
    </row>
    <row r="47" spans="1:10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10" x14ac:dyDescent="0.25">
      <c r="A48" s="5"/>
      <c r="B48" s="5"/>
      <c r="C48" s="5"/>
      <c r="D48" s="5"/>
      <c r="E48" s="10"/>
      <c r="F48" s="5"/>
      <c r="G48" s="5"/>
      <c r="H48" s="5"/>
      <c r="I48" s="5"/>
    </row>
    <row r="49" spans="1:9" x14ac:dyDescent="0.25">
      <c r="A49" s="5"/>
      <c r="B49" s="5"/>
      <c r="C49" s="5"/>
      <c r="D49" s="5"/>
      <c r="E49" s="5"/>
      <c r="F49" s="5"/>
      <c r="G49" s="5"/>
      <c r="H49" s="5"/>
      <c r="I49" s="5"/>
    </row>
    <row r="50" spans="1:9" x14ac:dyDescent="0.25">
      <c r="A50" s="5"/>
      <c r="B50" s="5"/>
      <c r="C50" s="5"/>
      <c r="D50" s="5"/>
      <c r="E50" s="5"/>
      <c r="F50" s="5"/>
      <c r="G50" s="5"/>
      <c r="H50" s="5"/>
      <c r="I50" s="5"/>
    </row>
    <row r="51" spans="1:9" x14ac:dyDescent="0.25">
      <c r="A51" s="5"/>
      <c r="B51" s="5"/>
      <c r="C51" s="5"/>
      <c r="D51" s="5"/>
      <c r="E51" s="5"/>
      <c r="F51" s="5"/>
      <c r="G51" s="5"/>
      <c r="H51" s="5"/>
      <c r="I51" s="5"/>
    </row>
    <row r="52" spans="1:9" x14ac:dyDescent="0.25">
      <c r="A52" s="5"/>
      <c r="B52" s="5"/>
      <c r="C52" s="5"/>
      <c r="D52" s="5"/>
      <c r="E52" s="5"/>
      <c r="F52" s="5"/>
      <c r="G52" s="5"/>
      <c r="H52" s="5"/>
      <c r="I52" s="5"/>
    </row>
    <row r="53" spans="1:9" x14ac:dyDescent="0.25">
      <c r="A53" s="5"/>
      <c r="B53" s="5"/>
      <c r="C53" s="5"/>
      <c r="D53" s="5"/>
      <c r="E53" s="5"/>
      <c r="F53" s="5">
        <f>SUM(F42:F52)</f>
        <v>0</v>
      </c>
      <c r="G53" s="5">
        <f>SUM(F53*1)</f>
        <v>0</v>
      </c>
      <c r="H53" s="5"/>
      <c r="I53" s="5"/>
    </row>
    <row r="56" spans="1:9" x14ac:dyDescent="0.25">
      <c r="A56" s="15" t="s">
        <v>34</v>
      </c>
      <c r="B56" s="16"/>
      <c r="C56" s="16"/>
      <c r="D56" s="16"/>
      <c r="E56" s="16"/>
      <c r="F56" s="16"/>
      <c r="G56" s="16"/>
      <c r="H56" s="16"/>
      <c r="I56" s="17"/>
    </row>
    <row r="57" spans="1:9" ht="30" x14ac:dyDescent="0.25">
      <c r="A57" s="7" t="s">
        <v>2</v>
      </c>
      <c r="B57" s="7" t="s">
        <v>14</v>
      </c>
      <c r="C57" s="7" t="s">
        <v>15</v>
      </c>
      <c r="D57" s="7" t="s">
        <v>16</v>
      </c>
      <c r="E57" s="7" t="s">
        <v>6</v>
      </c>
      <c r="F57" s="7" t="s">
        <v>27</v>
      </c>
      <c r="G57" s="8" t="s">
        <v>10</v>
      </c>
      <c r="H57" s="7" t="s">
        <v>17</v>
      </c>
      <c r="I57" s="7" t="s">
        <v>8</v>
      </c>
    </row>
    <row r="58" spans="1:9" x14ac:dyDescent="0.25">
      <c r="A58" s="5"/>
      <c r="B58" s="5"/>
      <c r="C58" s="5"/>
      <c r="D58" s="5"/>
      <c r="E58" s="10"/>
      <c r="F58" s="5"/>
      <c r="G58" s="5"/>
      <c r="H58" s="5"/>
      <c r="I58" s="5"/>
    </row>
    <row r="59" spans="1:9" x14ac:dyDescent="0.25">
      <c r="A59" s="5"/>
      <c r="B59" s="5"/>
      <c r="C59" s="5"/>
      <c r="D59" s="5"/>
      <c r="E59" s="10"/>
      <c r="F59" s="5"/>
      <c r="G59" s="5"/>
      <c r="H59" s="5"/>
      <c r="I59" s="5"/>
    </row>
    <row r="60" spans="1:9" x14ac:dyDescent="0.25">
      <c r="A60" s="5"/>
      <c r="B60" s="5"/>
      <c r="C60" s="5"/>
      <c r="D60" s="5"/>
      <c r="E60" s="5"/>
      <c r="F60" s="5"/>
      <c r="G60" s="5"/>
      <c r="H60" s="5"/>
      <c r="I60" s="5"/>
    </row>
    <row r="61" spans="1:9" x14ac:dyDescent="0.25">
      <c r="A61" s="5"/>
      <c r="B61" s="5"/>
      <c r="C61" s="5"/>
      <c r="D61" s="5"/>
      <c r="E61" s="10"/>
      <c r="F61" s="5"/>
      <c r="G61" s="5"/>
      <c r="H61" s="5"/>
      <c r="I61" s="5"/>
    </row>
    <row r="62" spans="1:9" x14ac:dyDescent="0.25">
      <c r="A62" s="5"/>
      <c r="B62" s="5"/>
      <c r="C62" s="5"/>
      <c r="D62" s="5"/>
      <c r="E62" s="10"/>
      <c r="F62" s="5"/>
      <c r="G62" s="5"/>
      <c r="H62" s="5"/>
      <c r="I62" s="5"/>
    </row>
    <row r="63" spans="1:9" x14ac:dyDescent="0.25">
      <c r="A63" s="5"/>
      <c r="B63" s="5"/>
      <c r="C63" s="5"/>
      <c r="D63" s="5"/>
      <c r="E63" s="5"/>
      <c r="F63" s="5"/>
      <c r="G63" s="5"/>
      <c r="H63" s="5"/>
      <c r="I63" s="5"/>
    </row>
    <row r="64" spans="1:9" x14ac:dyDescent="0.25">
      <c r="A64" s="5"/>
      <c r="B64" s="5"/>
      <c r="C64" s="5"/>
      <c r="D64" s="5"/>
      <c r="E64" s="10"/>
      <c r="F64" s="5"/>
      <c r="G64" s="5"/>
      <c r="H64" s="5"/>
      <c r="I64" s="5"/>
    </row>
    <row r="65" spans="1:9" x14ac:dyDescent="0.25">
      <c r="A65" s="5"/>
      <c r="B65" s="5"/>
      <c r="C65" s="5"/>
      <c r="D65" s="5"/>
      <c r="E65" s="5"/>
      <c r="F65" s="5"/>
      <c r="G65" s="5"/>
      <c r="H65" s="5"/>
      <c r="I65" s="5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>
        <f>SUM(F58:F68)</f>
        <v>0</v>
      </c>
      <c r="G69" s="5">
        <f>SUM(F69*2)</f>
        <v>0</v>
      </c>
      <c r="H69" s="5"/>
      <c r="I69" s="5"/>
    </row>
    <row r="73" spans="1:9" s="1" customFormat="1" ht="14.25" x14ac:dyDescent="0.2">
      <c r="A73" s="15" t="s">
        <v>18</v>
      </c>
      <c r="B73" s="16"/>
      <c r="C73" s="16"/>
      <c r="D73" s="16"/>
      <c r="E73" s="16"/>
      <c r="F73" s="16"/>
      <c r="G73" s="16"/>
      <c r="H73" s="16"/>
      <c r="I73" s="17"/>
    </row>
    <row r="74" spans="1:9" s="4" customFormat="1" ht="37.5" customHeight="1" x14ac:dyDescent="0.25">
      <c r="A74" s="2" t="s">
        <v>19</v>
      </c>
      <c r="B74" s="2" t="s">
        <v>3</v>
      </c>
      <c r="C74" s="2" t="s">
        <v>4</v>
      </c>
      <c r="D74" s="2"/>
      <c r="E74" s="2" t="s">
        <v>7</v>
      </c>
      <c r="F74" s="2" t="s">
        <v>8</v>
      </c>
      <c r="G74" s="2" t="s">
        <v>20</v>
      </c>
      <c r="H74" s="4" t="s">
        <v>10</v>
      </c>
      <c r="I74" s="2" t="s">
        <v>11</v>
      </c>
    </row>
    <row r="75" spans="1:9" x14ac:dyDescent="0.25">
      <c r="A75" s="5"/>
      <c r="B75" s="5"/>
      <c r="C75" s="5"/>
      <c r="D75" s="5"/>
      <c r="E75" s="5"/>
      <c r="F75" s="5"/>
      <c r="G75" s="5"/>
      <c r="H75" s="5">
        <f>G75</f>
        <v>0</v>
      </c>
      <c r="I75" s="5"/>
    </row>
    <row r="76" spans="1:9" x14ac:dyDescent="0.25">
      <c r="A76" s="5"/>
      <c r="B76" s="5"/>
      <c r="C76" s="5"/>
      <c r="D76" s="5"/>
      <c r="E76" s="5"/>
      <c r="F76" s="5"/>
      <c r="G76" s="5"/>
      <c r="H76" s="5">
        <f t="shared" ref="H76:H85" si="1">G76</f>
        <v>0</v>
      </c>
      <c r="I76" s="5"/>
    </row>
    <row r="77" spans="1:9" x14ac:dyDescent="0.25">
      <c r="A77" s="5"/>
      <c r="B77" s="5"/>
      <c r="C77" s="5"/>
      <c r="D77" s="5"/>
      <c r="E77" s="5"/>
      <c r="F77" s="5"/>
      <c r="G77" s="5"/>
      <c r="H77" s="5">
        <f t="shared" si="1"/>
        <v>0</v>
      </c>
      <c r="I77" s="5"/>
    </row>
    <row r="78" spans="1:9" x14ac:dyDescent="0.25">
      <c r="A78" s="5"/>
      <c r="B78" s="5"/>
      <c r="C78" s="5"/>
      <c r="D78" s="5"/>
      <c r="E78" s="5"/>
      <c r="F78" s="5"/>
      <c r="G78" s="5"/>
      <c r="H78" s="5">
        <f t="shared" si="1"/>
        <v>0</v>
      </c>
      <c r="I78" s="5"/>
    </row>
    <row r="79" spans="1:9" x14ac:dyDescent="0.25">
      <c r="A79" s="5"/>
      <c r="B79" s="5"/>
      <c r="C79" s="5"/>
      <c r="D79" s="5"/>
      <c r="E79" s="5"/>
      <c r="F79" s="5"/>
      <c r="G79" s="5"/>
      <c r="H79" s="5">
        <f t="shared" si="1"/>
        <v>0</v>
      </c>
      <c r="I79" s="5"/>
    </row>
    <row r="80" spans="1:9" x14ac:dyDescent="0.25">
      <c r="A80" s="5"/>
      <c r="B80" s="5"/>
      <c r="C80" s="5"/>
      <c r="D80" s="5"/>
      <c r="E80" s="5"/>
      <c r="F80" s="5"/>
      <c r="G80" s="5"/>
      <c r="H80" s="5">
        <f t="shared" si="1"/>
        <v>0</v>
      </c>
      <c r="I80" s="5"/>
    </row>
    <row r="81" spans="1:9" x14ac:dyDescent="0.25">
      <c r="A81" s="5"/>
      <c r="B81" s="5"/>
      <c r="C81" s="5"/>
      <c r="D81" s="5"/>
      <c r="E81" s="5"/>
      <c r="F81" s="5"/>
      <c r="G81" s="5"/>
      <c r="H81" s="5">
        <f t="shared" si="1"/>
        <v>0</v>
      </c>
      <c r="I81" s="5"/>
    </row>
    <row r="82" spans="1:9" x14ac:dyDescent="0.25">
      <c r="A82" s="5"/>
      <c r="B82" s="5"/>
      <c r="C82" s="5"/>
      <c r="D82" s="5"/>
      <c r="E82" s="5"/>
      <c r="F82" s="5"/>
      <c r="G82" s="5"/>
      <c r="H82" s="5">
        <f t="shared" si="1"/>
        <v>0</v>
      </c>
      <c r="I82" s="5"/>
    </row>
    <row r="83" spans="1:9" x14ac:dyDescent="0.25">
      <c r="A83" s="5"/>
      <c r="B83" s="5"/>
      <c r="C83" s="5"/>
      <c r="D83" s="5"/>
      <c r="E83" s="5"/>
      <c r="F83" s="5"/>
      <c r="G83" s="5"/>
      <c r="H83" s="5">
        <f t="shared" si="1"/>
        <v>0</v>
      </c>
      <c r="I83" s="5"/>
    </row>
    <row r="84" spans="1:9" x14ac:dyDescent="0.25">
      <c r="A84" s="5"/>
      <c r="B84" s="5"/>
      <c r="C84" s="5"/>
      <c r="D84" s="5"/>
      <c r="E84" s="5"/>
      <c r="F84" s="5"/>
      <c r="G84" s="5"/>
      <c r="H84" s="5">
        <f t="shared" si="1"/>
        <v>0</v>
      </c>
      <c r="I84" s="5"/>
    </row>
    <row r="85" spans="1:9" x14ac:dyDescent="0.25">
      <c r="A85" s="5"/>
      <c r="B85" s="5"/>
      <c r="C85" s="5"/>
      <c r="D85" s="5"/>
      <c r="E85" s="5"/>
      <c r="F85" s="5"/>
      <c r="G85" s="5"/>
      <c r="H85" s="5">
        <f t="shared" si="1"/>
        <v>0</v>
      </c>
      <c r="I85" s="5"/>
    </row>
    <row r="86" spans="1:9" x14ac:dyDescent="0.25">
      <c r="A86" s="5"/>
      <c r="B86" s="5"/>
      <c r="C86" s="5"/>
      <c r="D86" s="5"/>
      <c r="E86" s="5"/>
      <c r="F86" s="5"/>
      <c r="G86" s="5">
        <f>SUM(G75:G85)</f>
        <v>0</v>
      </c>
      <c r="H86" s="5">
        <f>SUM(H75:H85)</f>
        <v>0</v>
      </c>
      <c r="I86" s="5"/>
    </row>
    <row r="89" spans="1:9" s="1" customFormat="1" ht="14.25" x14ac:dyDescent="0.2">
      <c r="A89" s="15" t="s">
        <v>21</v>
      </c>
      <c r="B89" s="16"/>
      <c r="C89" s="16"/>
      <c r="D89" s="16"/>
      <c r="E89" s="16"/>
      <c r="F89" s="16"/>
      <c r="G89" s="16"/>
      <c r="H89" s="16"/>
      <c r="I89" s="17"/>
    </row>
    <row r="90" spans="1:9" s="4" customFormat="1" ht="38.25" customHeight="1" x14ac:dyDescent="0.25">
      <c r="A90" s="2" t="s">
        <v>22</v>
      </c>
      <c r="B90" s="2" t="s">
        <v>23</v>
      </c>
      <c r="C90" s="2" t="s">
        <v>24</v>
      </c>
      <c r="D90" s="2" t="s">
        <v>7</v>
      </c>
      <c r="E90" s="2" t="s">
        <v>8</v>
      </c>
      <c r="F90" s="2" t="s">
        <v>9</v>
      </c>
      <c r="G90" s="11" t="s">
        <v>10</v>
      </c>
      <c r="H90" s="2" t="s">
        <v>11</v>
      </c>
      <c r="I90" s="2"/>
    </row>
    <row r="91" spans="1:9" x14ac:dyDescent="0.25">
      <c r="A91" s="5"/>
      <c r="B91" s="5"/>
      <c r="C91" s="5"/>
      <c r="D91" s="5"/>
      <c r="E91" s="5"/>
      <c r="F91" s="5"/>
      <c r="G91" s="5"/>
      <c r="H91" s="5"/>
      <c r="I91" s="5"/>
    </row>
    <row r="92" spans="1:9" x14ac:dyDescent="0.25">
      <c r="A92" s="5"/>
      <c r="B92" s="5"/>
      <c r="C92" s="5"/>
      <c r="D92" s="5"/>
      <c r="E92" s="5"/>
      <c r="F92" s="5"/>
      <c r="G92" s="5"/>
      <c r="H92" s="5"/>
      <c r="I92" s="5"/>
    </row>
    <row r="93" spans="1:9" x14ac:dyDescent="0.25">
      <c r="A93" s="5"/>
      <c r="B93" s="5"/>
      <c r="C93" s="5"/>
      <c r="D93" s="5"/>
      <c r="E93" s="5"/>
      <c r="F93" s="5"/>
      <c r="G93" s="5"/>
      <c r="H93" s="5"/>
      <c r="I93" s="5"/>
    </row>
    <row r="94" spans="1:9" x14ac:dyDescent="0.25">
      <c r="A94" s="5"/>
      <c r="B94" s="5"/>
      <c r="C94" s="5"/>
      <c r="D94" s="5"/>
      <c r="E94" s="5"/>
      <c r="F94" s="5"/>
      <c r="G94" s="5"/>
      <c r="H94" s="5"/>
      <c r="I94" s="5"/>
    </row>
    <row r="95" spans="1:9" x14ac:dyDescent="0.25">
      <c r="A95" s="5"/>
      <c r="B95" s="5"/>
      <c r="C95" s="5"/>
      <c r="D95" s="5"/>
      <c r="E95" s="5"/>
      <c r="F95" s="5"/>
      <c r="G95" s="5"/>
      <c r="H95" s="5"/>
      <c r="I95" s="5"/>
    </row>
    <row r="96" spans="1:9" x14ac:dyDescent="0.25">
      <c r="A96" s="5"/>
      <c r="B96" s="5"/>
      <c r="C96" s="5"/>
      <c r="D96" s="5"/>
      <c r="E96" s="5"/>
      <c r="F96" s="5"/>
      <c r="G96" s="5"/>
      <c r="H96" s="5"/>
      <c r="I96" s="5"/>
    </row>
    <row r="97" spans="1:9" x14ac:dyDescent="0.25">
      <c r="A97" s="5"/>
      <c r="B97" s="5"/>
      <c r="C97" s="5"/>
      <c r="D97" s="5"/>
      <c r="E97" s="5"/>
      <c r="F97" s="5"/>
      <c r="G97" s="5"/>
      <c r="H97" s="5"/>
      <c r="I97" s="5"/>
    </row>
    <row r="98" spans="1:9" x14ac:dyDescent="0.25">
      <c r="A98" s="5"/>
      <c r="B98" s="5"/>
      <c r="C98" s="5"/>
      <c r="D98" s="5"/>
      <c r="E98" s="5"/>
      <c r="F98" s="5"/>
      <c r="G98" s="5"/>
      <c r="H98" s="5"/>
      <c r="I98" s="5"/>
    </row>
    <row r="99" spans="1:9" x14ac:dyDescent="0.25">
      <c r="A99" s="5"/>
      <c r="B99" s="5"/>
      <c r="C99" s="5"/>
      <c r="D99" s="5"/>
      <c r="E99" s="5"/>
      <c r="F99" s="5"/>
      <c r="G99" s="5"/>
      <c r="H99" s="5"/>
      <c r="I99" s="5"/>
    </row>
    <row r="100" spans="1:9" x14ac:dyDescent="0.25">
      <c r="A100" s="5"/>
      <c r="B100" s="5"/>
      <c r="C100" s="5"/>
      <c r="D100" s="5"/>
      <c r="E100" s="5"/>
      <c r="F100" s="5"/>
      <c r="G100" s="5"/>
      <c r="H100" s="5"/>
      <c r="I100" s="5"/>
    </row>
    <row r="101" spans="1:9" x14ac:dyDescent="0.25">
      <c r="A101" s="5"/>
      <c r="B101" s="5"/>
      <c r="C101" s="5"/>
      <c r="D101" s="5"/>
      <c r="E101" s="5"/>
      <c r="F101" s="5"/>
      <c r="G101" s="5"/>
      <c r="H101" s="5"/>
      <c r="I101" s="5"/>
    </row>
    <row r="102" spans="1:9" x14ac:dyDescent="0.25">
      <c r="A102" s="5"/>
      <c r="B102" s="5"/>
      <c r="C102" s="5"/>
      <c r="D102" s="5"/>
      <c r="E102" s="5"/>
      <c r="F102" s="5"/>
      <c r="G102" s="5"/>
      <c r="H102" s="5"/>
      <c r="I102" s="5"/>
    </row>
    <row r="103" spans="1:9" x14ac:dyDescent="0.25">
      <c r="A103" s="5"/>
      <c r="B103" s="5"/>
      <c r="C103" s="5"/>
      <c r="D103" s="5"/>
      <c r="E103" s="5"/>
      <c r="F103" s="5">
        <f>SUM(F91:F102)</f>
        <v>0</v>
      </c>
      <c r="G103" s="5">
        <f>INT(F103/10)</f>
        <v>0</v>
      </c>
      <c r="H103" s="5"/>
      <c r="I103" s="5"/>
    </row>
    <row r="106" spans="1:9" s="1" customFormat="1" ht="14.25" x14ac:dyDescent="0.2">
      <c r="A106" s="15" t="s">
        <v>25</v>
      </c>
      <c r="B106" s="16"/>
      <c r="C106" s="16"/>
      <c r="D106" s="16"/>
      <c r="E106" s="16"/>
      <c r="F106" s="16"/>
      <c r="G106" s="16"/>
      <c r="H106" s="16"/>
      <c r="I106" s="17"/>
    </row>
    <row r="107" spans="1:9" s="9" customFormat="1" ht="39" customHeight="1" x14ac:dyDescent="0.25">
      <c r="A107" s="7" t="s">
        <v>2</v>
      </c>
      <c r="B107" s="7" t="s">
        <v>3</v>
      </c>
      <c r="C107" s="7" t="s">
        <v>26</v>
      </c>
      <c r="D107" s="7" t="s">
        <v>6</v>
      </c>
      <c r="E107" s="7" t="s">
        <v>8</v>
      </c>
      <c r="F107" s="7" t="s">
        <v>27</v>
      </c>
      <c r="G107" s="7" t="s">
        <v>10</v>
      </c>
      <c r="H107" s="7"/>
      <c r="I107" s="7"/>
    </row>
    <row r="108" spans="1:9" x14ac:dyDescent="0.25">
      <c r="A108" s="5"/>
      <c r="B108" s="5"/>
      <c r="C108" s="5"/>
      <c r="D108" s="5"/>
      <c r="E108" s="5"/>
      <c r="F108" s="5"/>
      <c r="G108" s="5"/>
      <c r="H108" s="5"/>
      <c r="I108" s="5"/>
    </row>
    <row r="109" spans="1:9" x14ac:dyDescent="0.25">
      <c r="A109" s="5"/>
      <c r="B109" s="5"/>
      <c r="C109" s="5"/>
      <c r="D109" s="5"/>
      <c r="E109" s="5"/>
      <c r="F109" s="5"/>
      <c r="G109" s="5"/>
      <c r="H109" s="5"/>
      <c r="I109" s="5"/>
    </row>
    <row r="110" spans="1:9" x14ac:dyDescent="0.25">
      <c r="A110" s="5"/>
      <c r="B110" s="5"/>
      <c r="C110" s="5"/>
      <c r="D110" s="5"/>
      <c r="E110" s="5"/>
      <c r="F110" s="5"/>
      <c r="G110" s="5"/>
      <c r="H110" s="5"/>
      <c r="I110" s="5"/>
    </row>
    <row r="111" spans="1:9" x14ac:dyDescent="0.25">
      <c r="A111" s="5"/>
      <c r="B111" s="5"/>
      <c r="C111" s="5"/>
      <c r="D111" s="5"/>
      <c r="E111" s="5"/>
      <c r="F111" s="5"/>
      <c r="G111" s="5"/>
      <c r="H111" s="5"/>
      <c r="I111" s="5"/>
    </row>
    <row r="112" spans="1:9" x14ac:dyDescent="0.25">
      <c r="A112" s="5"/>
      <c r="B112" s="5"/>
      <c r="C112" s="5"/>
      <c r="D112" s="5"/>
      <c r="E112" s="5"/>
      <c r="F112" s="5"/>
      <c r="G112" s="5"/>
      <c r="H112" s="5"/>
      <c r="I112" s="5"/>
    </row>
    <row r="113" spans="1:9" x14ac:dyDescent="0.25">
      <c r="A113" s="5"/>
      <c r="B113" s="5"/>
      <c r="C113" s="5"/>
      <c r="D113" s="5"/>
      <c r="E113" s="5"/>
      <c r="F113" s="5"/>
      <c r="G113" s="5"/>
      <c r="H113" s="5"/>
      <c r="I113" s="5"/>
    </row>
    <row r="114" spans="1:9" x14ac:dyDescent="0.25">
      <c r="A114" s="5"/>
      <c r="B114" s="5"/>
      <c r="C114" s="5"/>
      <c r="D114" s="5"/>
      <c r="E114" s="5"/>
      <c r="F114" s="5"/>
      <c r="G114" s="5"/>
      <c r="H114" s="5"/>
      <c r="I114" s="5"/>
    </row>
    <row r="115" spans="1:9" x14ac:dyDescent="0.25">
      <c r="A115" s="5"/>
      <c r="B115" s="5"/>
      <c r="C115" s="5"/>
      <c r="D115" s="5"/>
      <c r="E115" s="5"/>
      <c r="F115" s="5"/>
      <c r="G115" s="5"/>
      <c r="H115" s="5"/>
      <c r="I115" s="5"/>
    </row>
    <row r="116" spans="1:9" x14ac:dyDescent="0.25">
      <c r="A116" s="5"/>
      <c r="B116" s="5"/>
      <c r="C116" s="5"/>
      <c r="D116" s="5"/>
      <c r="E116" s="5"/>
      <c r="F116" s="5">
        <f>SUM(F108:F115)</f>
        <v>0</v>
      </c>
      <c r="G116" s="5">
        <f>SUM(F116*2)</f>
        <v>0</v>
      </c>
      <c r="H116" s="5"/>
      <c r="I116" s="5"/>
    </row>
    <row r="119" spans="1:9" x14ac:dyDescent="0.25">
      <c r="A119" s="18" t="s">
        <v>28</v>
      </c>
      <c r="B119" s="19"/>
      <c r="C119" s="20"/>
    </row>
    <row r="120" spans="1:9" x14ac:dyDescent="0.25">
      <c r="A120" s="12"/>
      <c r="B120" s="12" t="s">
        <v>9</v>
      </c>
      <c r="C120" s="12" t="s">
        <v>10</v>
      </c>
    </row>
    <row r="121" spans="1:9" x14ac:dyDescent="0.25">
      <c r="A121" s="5" t="s">
        <v>29</v>
      </c>
      <c r="B121" s="5">
        <f>H19</f>
        <v>0</v>
      </c>
      <c r="C121" s="5">
        <f>I19</f>
        <v>0</v>
      </c>
      <c r="D121" s="13"/>
    </row>
    <row r="122" spans="1:9" ht="51.75" x14ac:dyDescent="0.25">
      <c r="A122" s="14" t="s">
        <v>35</v>
      </c>
      <c r="B122" s="5"/>
      <c r="C122" s="5">
        <f>IF(SUM(I37+G53+G69)&gt;=8,8,I37+G53+G69)</f>
        <v>0</v>
      </c>
      <c r="D122" s="13"/>
    </row>
    <row r="123" spans="1:9" ht="39" x14ac:dyDescent="0.25">
      <c r="A123" s="14" t="s">
        <v>30</v>
      </c>
      <c r="B123" s="5"/>
      <c r="C123" s="5">
        <f>IF(SUM(H86+G103)&gt;=6,6,H86+G103)</f>
        <v>0</v>
      </c>
    </row>
    <row r="124" spans="1:9" x14ac:dyDescent="0.25">
      <c r="A124" s="10" t="s">
        <v>31</v>
      </c>
      <c r="B124" s="5"/>
      <c r="C124" s="5">
        <f>IF(SUM(G116)&gt;=6,6,G116)</f>
        <v>0</v>
      </c>
      <c r="D124" s="13"/>
    </row>
    <row r="125" spans="1:9" x14ac:dyDescent="0.25">
      <c r="A125" s="5" t="s">
        <v>32</v>
      </c>
      <c r="B125" s="5">
        <f>SUM(B121:B124)</f>
        <v>0</v>
      </c>
      <c r="C125" s="5">
        <f>SUM(C121:C124)</f>
        <v>0</v>
      </c>
    </row>
  </sheetData>
  <mergeCells count="8">
    <mergeCell ref="A106:I106"/>
    <mergeCell ref="A119:C119"/>
    <mergeCell ref="A4:J4"/>
    <mergeCell ref="A22:J22"/>
    <mergeCell ref="A40:I40"/>
    <mergeCell ref="A56:I56"/>
    <mergeCell ref="A73:I73"/>
    <mergeCell ref="A89:I89"/>
  </mergeCells>
  <conditionalFormatting sqref="C122">
    <cfRule type="cellIs" dxfId="4" priority="1" operator="equal">
      <formula>8</formula>
    </cfRule>
  </conditionalFormatting>
  <conditionalFormatting sqref="C123">
    <cfRule type="cellIs" dxfId="3" priority="5" operator="greaterThanOrEqual">
      <formula>6</formula>
    </cfRule>
  </conditionalFormatting>
  <conditionalFormatting sqref="C124">
    <cfRule type="cellIs" dxfId="2" priority="9" operator="greaterThanOrEqual">
      <formula>6</formula>
    </cfRule>
  </conditionalFormatting>
  <conditionalFormatting sqref="C125">
    <cfRule type="cellIs" dxfId="1" priority="7" operator="greaterThanOrEqual">
      <formula>30</formula>
    </cfRule>
    <cfRule type="cellIs" dxfId="0" priority="8" operator="lessThan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Louice Andersson</dc:creator>
  <cp:lastModifiedBy>Louice Andersson</cp:lastModifiedBy>
  <dcterms:created xsi:type="dcterms:W3CDTF">2025-10-23T10:32:59Z</dcterms:created>
  <dcterms:modified xsi:type="dcterms:W3CDTF">2025-11-27T07:22:00Z</dcterms:modified>
</cp:coreProperties>
</file>